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750" windowHeight="12315" tabRatio="859" firstSheet="5" activeTab="5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部门收入总表'!$A$1:$AT$14</definedName>
    <definedName name="_xlnm.Print_Area" localSheetId="2">'表3 部门支出总表'!$A$1:$W$14</definedName>
    <definedName name="_xlnm.Print_Area" localSheetId="3">'表4 财政拨款收支总表'!$A$1:$G$34</definedName>
    <definedName name="_xlnm.Print_Area" localSheetId="4">'表5 一般公共预算支出表'!$A$1:$H$19</definedName>
    <definedName name="_xlnm.Print_Area" localSheetId="5">'表6 一般公共预算基本支出表'!$A$1:$E$35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44525"/>
</workbook>
</file>

<file path=xl/calcChain.xml><?xml version="1.0" encoding="utf-8"?>
<calcChain xmlns="http://schemas.openxmlformats.org/spreadsheetml/2006/main">
  <c r="D28" i="4" l="1"/>
  <c r="G6" i="4"/>
  <c r="G34" i="4" s="1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6" i="4"/>
  <c r="F34" i="4" s="1"/>
  <c r="E6" i="4"/>
  <c r="E34" i="4" s="1"/>
  <c r="D6" i="4" l="1"/>
  <c r="D34" i="4"/>
</calcChain>
</file>

<file path=xl/sharedStrings.xml><?xml version="1.0" encoding="utf-8"?>
<sst xmlns="http://schemas.openxmlformats.org/spreadsheetml/2006/main" count="464" uniqueCount="281">
  <si>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</si>
  <si>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</si>
  <si>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</si>
  <si>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</si>
  <si>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</si>
  <si>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</si>
  <si>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</si>
  <si>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</si>
  <si>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</si>
  <si>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</si>
  <si>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</si>
  <si>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</si>
  <si>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</si>
  <si>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</si>
  <si>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</si>
  <si>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</si>
  <si>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</si>
  <si>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</si>
  <si>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</si>
  <si>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</si>
  <si>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</si>
  <si>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</si>
  <si>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</si>
  <si>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</si>
  <si>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</si>
  <si>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</si>
  <si>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</si>
  <si>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</si>
  <si>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</si>
  <si>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</si>
  <si>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</si>
  <si>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</si>
  <si>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</si>
  <si>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</si>
  <si>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</si>
  <si>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</si>
  <si>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</si>
  <si>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</si>
  <si>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</si>
  <si>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</si>
  <si>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</si>
  <si>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</si>
  <si>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</si>
  <si>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</si>
  <si>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</si>
  <si>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</si>
  <si>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</si>
  <si>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</si>
  <si>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</si>
  <si>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</si>
  <si>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</si>
  <si>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</si>
  <si>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</si>
  <si>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</si>
  <si>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</si>
  <si>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</si>
  <si>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</si>
  <si>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</si>
  <si>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</si>
  <si>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</si>
  <si>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</si>
  <si>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</si>
  <si>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</si>
  <si>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</si>
  <si>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</si>
  <si>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</si>
  <si>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</si>
  <si>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</si>
  <si>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</si>
  <si>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</si>
  <si>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</si>
  <si>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</si>
  <si>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</si>
  <si>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</si>
  <si>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</si>
  <si>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</si>
  <si>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</si>
  <si>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</si>
  <si>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</si>
  <si>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</si>
  <si>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</si>
  <si>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</si>
  <si>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</si>
  <si>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</si>
  <si>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</si>
  <si>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</si>
  <si>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</si>
  <si>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</si>
  <si>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</si>
  <si>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</si>
  <si>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</si>
  <si>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</si>
  <si>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</si>
  <si>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</si>
  <si>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</si>
  <si>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</si>
  <si>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</si>
  <si>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</si>
  <si>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</si>
  <si>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</si>
  <si>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</si>
  <si>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</si>
  <si>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</si>
  <si>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</si>
  <si>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</si>
  <si>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</si>
  <si>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</si>
  <si>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</si>
  <si>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</si>
  <si>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</si>
  <si>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</si>
  <si>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</si>
  <si>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</si>
  <si>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</si>
  <si>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</si>
  <si>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</si>
  <si>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</si>
  <si>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</si>
  <si>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</si>
  <si>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</si>
  <si>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</si>
  <si>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</si>
  <si>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</si>
  <si>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</si>
  <si>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</si>
  <si>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</si>
  <si>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</si>
  <si>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</si>
  <si>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</si>
  <si>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</si>
  <si>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</si>
  <si>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</si>
  <si>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</si>
  <si>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</si>
  <si>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</si>
  <si>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</si>
  <si>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</si>
  <si>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</si>
  <si>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</si>
  <si>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</si>
  <si>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</si>
  <si>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</si>
  <si>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</si>
  <si>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</si>
  <si>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</si>
  <si>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</si>
  <si>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</si>
  <si>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</si>
  <si>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</si>
  <si>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</si>
  <si>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</si>
  <si>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</si>
  <si>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</si>
  <si>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</si>
  <si>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</si>
  <si>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</si>
  <si>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</si>
  <si>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</si>
  <si>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</si>
  <si>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</si>
  <si>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</si>
  <si>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</si>
  <si>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</si>
  <si>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</si>
  <si>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</si>
  <si>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</si>
  <si>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</si>
  <si>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</si>
  <si>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</si>
  <si>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</si>
  <si>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</si>
  <si>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</si>
  <si>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</si>
  <si>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</si>
  <si>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</si>
  <si>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</si>
  <si>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</si>
  <si>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</si>
  <si>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</si>
  <si>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</si>
  <si>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</si>
  <si>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</si>
  <si>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</si>
  <si>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</si>
  <si>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</si>
  <si>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</si>
  <si>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</si>
  <si>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</si>
  <si>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</si>
  <si>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</si>
  <si>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</si>
  <si>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</si>
  <si>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</si>
  <si>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</si>
  <si>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</si>
  <si>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</si>
  <si>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</si>
  <si>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</si>
  <si>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</si>
  <si>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</si>
  <si>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</si>
  <si>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</si>
  <si>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</si>
  <si>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</si>
  <si>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</si>
  <si>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</si>
  <si>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</si>
  <si>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</si>
  <si>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</si>
  <si>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</si>
  <si>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</si>
  <si>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</si>
  <si>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</si>
  <si>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</si>
  <si>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</si>
  <si>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</si>
  <si>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</si>
  <si>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226</t>
  </si>
  <si>
    <t>广西广播电视台</t>
  </si>
  <si>
    <t xml:space="preserve">  226001</t>
  </si>
  <si>
    <t xml:space="preserve">  广西广播电视台本级</t>
  </si>
  <si>
    <t>103</t>
  </si>
  <si>
    <t>02</t>
  </si>
  <si>
    <t>99</t>
  </si>
  <si>
    <t>01</t>
  </si>
  <si>
    <t xml:space="preserve">    </t>
  </si>
  <si>
    <t xml:space="preserve">    广告收入</t>
  </si>
  <si>
    <t xml:space="preserve">    其他专项收入</t>
  </si>
  <si>
    <t>106</t>
  </si>
  <si>
    <t xml:space="preserve">    经费拨款</t>
  </si>
  <si>
    <t>207</t>
  </si>
  <si>
    <t>08</t>
  </si>
  <si>
    <t>05</t>
  </si>
  <si>
    <t xml:space="preserve">    电视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</si>
  <si>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</si>
  <si>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</si>
  <si>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</si>
  <si>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</si>
  <si>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</si>
  <si>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</si>
  <si>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</si>
  <si>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</si>
  <si>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</si>
  <si>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文化旅游体育与传媒支出</t>
  </si>
  <si>
    <t xml:space="preserve">  广播电视</t>
  </si>
  <si>
    <t xml:space="preserve">  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</si>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</sst>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6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2" fillId="0" borderId="0"/>
  </cellStyleXfs>
  <cellXfs count="149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6" fontId="7" fillId="0" borderId="8" xfId="1620" applyNumberFormat="1" applyFont="1" applyFill="1" applyBorder="1" applyAlignment="1">
      <alignment vertical="center"/>
    </xf>
    <xf numFmtId="178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99" fillId="0" borderId="8" xfId="1620" applyNumberFormat="1" applyFont="1" applyFill="1" applyBorder="1" applyAlignment="1">
      <alignment horizontal="right" vertical="center"/>
    </xf>
    <xf numFmtId="176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6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78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5" applyFont="1" applyBorder="1" applyAlignment="1">
      <alignment horizontal="center" vertical="center" wrapText="1"/>
    </xf>
    <xf numFmtId="0" fontId="7" fillId="0" borderId="13" xfId="1615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177" fontId="12" fillId="0" borderId="25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06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_x000a_NA_x000d__x000a_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3 2" xfId="1614"/>
    <cellStyle name="常规 14 2" xfId="1615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5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showZeros="0" topLeftCell="A43" workbookViewId="0">
      <selection activeCell="A65" sqref="A65"/>
    </sheetView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175</v>
      </c>
    </row>
    <row r="2" spans="1:5" ht="21" customHeight="1">
      <c r="A2" s="108" t="s">
        <v>208</v>
      </c>
      <c r="B2" s="108"/>
      <c r="C2" s="108"/>
      <c r="D2" s="108"/>
    </row>
    <row r="3" spans="1:5" ht="13.5" customHeight="1">
      <c r="D3" s="59" t="s">
        <v>64</v>
      </c>
    </row>
    <row r="4" spans="1:5" ht="15" customHeight="1">
      <c r="A4" s="109" t="s">
        <v>18</v>
      </c>
      <c r="B4" s="109"/>
      <c r="C4" s="109" t="s">
        <v>84</v>
      </c>
      <c r="D4" s="109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15734.71</v>
      </c>
      <c r="C6" s="25" t="s">
        <v>88</v>
      </c>
      <c r="D6" s="27">
        <v>0</v>
      </c>
      <c r="E6" s="26"/>
    </row>
    <row r="7" spans="1:5" s="20" customFormat="1" ht="15" customHeight="1">
      <c r="A7" s="24" t="s">
        <v>20</v>
      </c>
      <c r="B7" s="27">
        <v>12734.71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12703.51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31.2</v>
      </c>
      <c r="C9" s="25" t="s">
        <v>93</v>
      </c>
      <c r="D9" s="27">
        <v>0</v>
      </c>
      <c r="E9" s="26"/>
    </row>
    <row r="10" spans="1:5" s="20" customFormat="1" ht="22.5" customHeight="1">
      <c r="A10" s="24" t="s">
        <v>94</v>
      </c>
      <c r="B10" s="27">
        <v>3000</v>
      </c>
      <c r="C10" s="25" t="s">
        <v>95</v>
      </c>
      <c r="D10" s="27">
        <v>0</v>
      </c>
      <c r="E10" s="26"/>
    </row>
    <row r="11" spans="1:5" s="20" customFormat="1" ht="15" customHeight="1">
      <c r="A11" s="24" t="s">
        <v>96</v>
      </c>
      <c r="B11" s="27">
        <v>3000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0</v>
      </c>
      <c r="C12" s="25" t="s">
        <v>186</v>
      </c>
      <c r="D12" s="27">
        <v>98316.32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987.39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287.99</v>
      </c>
      <c r="E14" s="26"/>
    </row>
    <row r="15" spans="1:5" s="20" customFormat="1" ht="24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0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27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27">
        <v>0</v>
      </c>
      <c r="C23" s="25" t="s">
        <v>188</v>
      </c>
      <c r="D23" s="27">
        <v>0</v>
      </c>
      <c r="E23" s="26"/>
    </row>
    <row r="24" spans="1:5" s="20" customFormat="1" ht="15" customHeight="1">
      <c r="A24" s="24" t="s">
        <v>114</v>
      </c>
      <c r="B24" s="27">
        <v>0</v>
      </c>
      <c r="C24" s="25" t="s">
        <v>120</v>
      </c>
      <c r="D24" s="27">
        <v>493.7</v>
      </c>
      <c r="E24" s="26"/>
    </row>
    <row r="25" spans="1:5" s="20" customFormat="1" ht="15" customHeight="1">
      <c r="A25" s="24" t="s">
        <v>118</v>
      </c>
      <c r="B25" s="27">
        <v>0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29">
        <v>0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29">
        <v>0</v>
      </c>
      <c r="C27" s="25" t="s">
        <v>189</v>
      </c>
      <c r="D27" s="27">
        <v>0</v>
      </c>
      <c r="E27" s="26"/>
    </row>
    <row r="28" spans="1:5" s="20" customFormat="1" ht="15" customHeight="1">
      <c r="A28" s="24" t="s">
        <v>123</v>
      </c>
      <c r="B28" s="29">
        <v>84350.69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29">
        <v>50053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29">
        <v>18797.689999999999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29">
        <v>15500</v>
      </c>
      <c r="C31" s="25" t="s">
        <v>193</v>
      </c>
      <c r="D31" s="27">
        <v>0</v>
      </c>
      <c r="E31" s="26"/>
    </row>
    <row r="32" spans="1:5" s="20" customFormat="1" ht="15" customHeight="1">
      <c r="A32" s="58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100085.4</v>
      </c>
      <c r="E33" s="26"/>
    </row>
    <row r="34" spans="1:5" s="20" customFormat="1" ht="15" customHeight="1">
      <c r="A34" s="30" t="s">
        <v>128</v>
      </c>
      <c r="B34" s="27">
        <v>100085.4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27">
        <v>0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27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27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27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27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27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27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27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27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27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27">
        <v>0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27">
        <v>0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27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27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27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27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27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27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27">
        <v>0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0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5" s="20" customFormat="1" ht="15" customHeight="1">
      <c r="A60" s="28"/>
      <c r="B60" s="27"/>
      <c r="C60" s="25" t="s">
        <v>204</v>
      </c>
      <c r="D60" s="27">
        <v>0</v>
      </c>
    </row>
    <row r="61" spans="1:5" s="20" customFormat="1" ht="15" customHeight="1">
      <c r="A61" s="28"/>
      <c r="B61" s="27"/>
      <c r="C61" s="25" t="s">
        <v>205</v>
      </c>
      <c r="D61" s="27">
        <v>0</v>
      </c>
    </row>
    <row r="62" spans="1:5" s="20" customFormat="1" ht="15" customHeight="1">
      <c r="A62" s="31" t="s">
        <v>22</v>
      </c>
      <c r="B62" s="27">
        <v>100085.4</v>
      </c>
      <c r="C62" s="25" t="s">
        <v>161</v>
      </c>
      <c r="D62" s="27">
        <v>100085.4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4"/>
  <sheetViews>
    <sheetView showGridLines="0" showZeros="0" workbookViewId="0">
      <selection activeCell="M10" sqref="M10"/>
    </sheetView>
  </sheetViews>
  <sheetFormatPr defaultColWidth="6.875" defaultRowHeight="13.5"/>
  <cols>
    <col min="1" max="1" width="4.125" style="13" bestFit="1" customWidth="1"/>
    <col min="2" max="4" width="3.25" style="13" bestFit="1" customWidth="1"/>
    <col min="5" max="5" width="8.5" style="13" bestFit="1" customWidth="1"/>
    <col min="6" max="6" width="18.75" style="13" bestFit="1" customWidth="1"/>
    <col min="7" max="7" width="11.25" style="13" bestFit="1" customWidth="1"/>
    <col min="8" max="10" width="10.25" style="13" bestFit="1" customWidth="1"/>
    <col min="11" max="11" width="8" style="13" bestFit="1" customWidth="1"/>
    <col min="12" max="13" width="9.375" style="13" bestFit="1" customWidth="1"/>
    <col min="14" max="14" width="8" style="13" bestFit="1" customWidth="1"/>
    <col min="15" max="15" width="6.375" style="13" bestFit="1" customWidth="1"/>
    <col min="16" max="16" width="8" style="13" bestFit="1" customWidth="1"/>
    <col min="17" max="17" width="9.625" style="13" customWidth="1"/>
    <col min="18" max="18" width="6.375" style="13" bestFit="1" customWidth="1"/>
    <col min="19" max="19" width="8" style="13" bestFit="1" customWidth="1"/>
    <col min="20" max="20" width="6.375" style="13" bestFit="1" customWidth="1"/>
    <col min="21" max="21" width="4.75" style="13" bestFit="1" customWidth="1"/>
    <col min="22" max="22" width="9.625" style="13" bestFit="1" customWidth="1"/>
    <col min="23" max="23" width="8" style="13" bestFit="1" customWidth="1"/>
    <col min="24" max="24" width="4.75" style="13" bestFit="1" customWidth="1"/>
    <col min="25" max="25" width="9.625" style="13" bestFit="1" customWidth="1"/>
    <col min="26" max="26" width="8" style="13" bestFit="1" customWidth="1"/>
    <col min="27" max="27" width="4.75" style="13" bestFit="1" customWidth="1"/>
    <col min="28" max="28" width="20.375" style="13" bestFit="1" customWidth="1"/>
    <col min="29" max="29" width="16.75" style="13" bestFit="1" customWidth="1"/>
    <col min="30" max="30" width="10.25" style="13" bestFit="1" customWidth="1"/>
    <col min="31" max="33" width="16.75" style="13" bestFit="1" customWidth="1"/>
    <col min="34" max="35" width="4.75" style="13" bestFit="1" customWidth="1"/>
    <col min="36" max="36" width="9.625" style="13" customWidth="1"/>
    <col min="37" max="37" width="8" style="13" bestFit="1" customWidth="1"/>
    <col min="38" max="38" width="4.75" style="13" bestFit="1" customWidth="1"/>
    <col min="39" max="40" width="6.375" style="13" bestFit="1" customWidth="1"/>
    <col min="41" max="41" width="4.75" style="13" bestFit="1" customWidth="1"/>
    <col min="42" max="43" width="6.375" style="13" bestFit="1" customWidth="1"/>
    <col min="44" max="44" width="8" style="13" bestFit="1" customWidth="1"/>
    <col min="45" max="46" width="4.75" style="13" bestFit="1" customWidth="1"/>
    <col min="47" max="48" width="6.375" style="13" bestFit="1" customWidth="1"/>
    <col min="49" max="49" width="4.75" style="13" bestFit="1" customWidth="1"/>
    <col min="50" max="51" width="6.375" style="13" bestFit="1" customWidth="1"/>
    <col min="52" max="52" width="9.625" style="13" bestFit="1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57" t="s">
        <v>206</v>
      </c>
    </row>
    <row r="2" spans="1:53" ht="21" customHeight="1">
      <c r="A2" s="61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10" t="s">
        <v>1</v>
      </c>
      <c r="B4" s="110"/>
      <c r="C4" s="110"/>
      <c r="D4" s="110"/>
      <c r="E4" s="110" t="s">
        <v>23</v>
      </c>
      <c r="F4" s="110" t="s">
        <v>162</v>
      </c>
      <c r="G4" s="111" t="s">
        <v>24</v>
      </c>
      <c r="H4" s="114" t="s">
        <v>25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25" t="s">
        <v>163</v>
      </c>
      <c r="V4" s="126"/>
      <c r="W4" s="126"/>
      <c r="X4" s="62" t="s">
        <v>164</v>
      </c>
      <c r="Y4" s="62"/>
      <c r="Z4" s="63"/>
      <c r="AA4" s="114" t="s">
        <v>26</v>
      </c>
      <c r="AB4" s="115"/>
      <c r="AC4" s="126"/>
      <c r="AD4" s="114" t="s">
        <v>27</v>
      </c>
      <c r="AE4" s="115"/>
      <c r="AF4" s="115"/>
      <c r="AG4" s="126"/>
      <c r="AH4" s="64" t="s">
        <v>28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10" t="s">
        <v>5</v>
      </c>
      <c r="B5" s="110" t="s">
        <v>6</v>
      </c>
      <c r="C5" s="110" t="s">
        <v>7</v>
      </c>
      <c r="D5" s="110" t="s">
        <v>29</v>
      </c>
      <c r="E5" s="110"/>
      <c r="F5" s="110"/>
      <c r="G5" s="112"/>
      <c r="H5" s="116" t="s">
        <v>165</v>
      </c>
      <c r="I5" s="119" t="s">
        <v>30</v>
      </c>
      <c r="J5" s="120"/>
      <c r="K5" s="121"/>
      <c r="L5" s="119" t="s">
        <v>31</v>
      </c>
      <c r="M5" s="120"/>
      <c r="N5" s="120"/>
      <c r="O5" s="120"/>
      <c r="P5" s="120"/>
      <c r="Q5" s="120"/>
      <c r="R5" s="120"/>
      <c r="S5" s="120"/>
      <c r="T5" s="121"/>
      <c r="U5" s="116" t="s">
        <v>165</v>
      </c>
      <c r="V5" s="116" t="s">
        <v>166</v>
      </c>
      <c r="W5" s="116" t="s">
        <v>167</v>
      </c>
      <c r="X5" s="116" t="s">
        <v>165</v>
      </c>
      <c r="Y5" s="116" t="s">
        <v>166</v>
      </c>
      <c r="Z5" s="116" t="s">
        <v>167</v>
      </c>
      <c r="AA5" s="116" t="s">
        <v>2</v>
      </c>
      <c r="AB5" s="116" t="s">
        <v>32</v>
      </c>
      <c r="AC5" s="116" t="s">
        <v>33</v>
      </c>
      <c r="AD5" s="116" t="s">
        <v>2</v>
      </c>
      <c r="AE5" s="116" t="s">
        <v>34</v>
      </c>
      <c r="AF5" s="116" t="s">
        <v>35</v>
      </c>
      <c r="AG5" s="116" t="s">
        <v>33</v>
      </c>
      <c r="AH5" s="111" t="s">
        <v>2</v>
      </c>
      <c r="AI5" s="129" t="s">
        <v>36</v>
      </c>
      <c r="AJ5" s="130"/>
      <c r="AK5" s="130"/>
      <c r="AL5" s="129" t="s">
        <v>168</v>
      </c>
      <c r="AM5" s="130"/>
      <c r="AN5" s="130"/>
      <c r="AO5" s="129" t="s">
        <v>169</v>
      </c>
      <c r="AP5" s="130"/>
      <c r="AQ5" s="133"/>
      <c r="AR5" s="111" t="s">
        <v>37</v>
      </c>
      <c r="AS5" s="65" t="s">
        <v>38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10"/>
      <c r="B6" s="110"/>
      <c r="C6" s="110"/>
      <c r="D6" s="110"/>
      <c r="E6" s="110"/>
      <c r="F6" s="110"/>
      <c r="G6" s="112"/>
      <c r="H6" s="117"/>
      <c r="I6" s="122"/>
      <c r="J6" s="123"/>
      <c r="K6" s="124"/>
      <c r="L6" s="122"/>
      <c r="M6" s="123"/>
      <c r="N6" s="123"/>
      <c r="O6" s="123"/>
      <c r="P6" s="123"/>
      <c r="Q6" s="123"/>
      <c r="R6" s="123"/>
      <c r="S6" s="123"/>
      <c r="T6" s="12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2"/>
      <c r="AI6" s="131"/>
      <c r="AJ6" s="132"/>
      <c r="AK6" s="132"/>
      <c r="AL6" s="131"/>
      <c r="AM6" s="132"/>
      <c r="AN6" s="132"/>
      <c r="AO6" s="134"/>
      <c r="AP6" s="135"/>
      <c r="AQ6" s="136"/>
      <c r="AR6" s="112"/>
      <c r="AS6" s="111" t="s">
        <v>39</v>
      </c>
      <c r="AT6" s="127" t="s">
        <v>170</v>
      </c>
      <c r="AU6" s="128"/>
      <c r="AV6" s="128"/>
      <c r="AW6" s="64" t="s">
        <v>171</v>
      </c>
      <c r="AX6" s="64"/>
      <c r="AY6" s="64"/>
      <c r="AZ6" s="111" t="s">
        <v>40</v>
      </c>
      <c r="BA6" s="35"/>
    </row>
    <row r="7" spans="1:53" ht="52.5" customHeight="1">
      <c r="A7" s="110"/>
      <c r="B7" s="110"/>
      <c r="C7" s="110"/>
      <c r="D7" s="110"/>
      <c r="E7" s="110"/>
      <c r="F7" s="110"/>
      <c r="G7" s="113"/>
      <c r="H7" s="118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3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3"/>
      <c r="AS7" s="113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3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100085.4</v>
      </c>
      <c r="H9" s="73">
        <v>15734.71</v>
      </c>
      <c r="I9" s="73">
        <v>12734.71</v>
      </c>
      <c r="J9" s="73">
        <v>12703.51</v>
      </c>
      <c r="K9" s="73">
        <v>31.2</v>
      </c>
      <c r="L9" s="73">
        <v>3000</v>
      </c>
      <c r="M9" s="73">
        <v>3000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0</v>
      </c>
      <c r="AB9" s="73">
        <v>0</v>
      </c>
      <c r="AC9" s="73">
        <v>0</v>
      </c>
      <c r="AD9" s="73">
        <v>84350.69</v>
      </c>
      <c r="AE9" s="73">
        <v>50053</v>
      </c>
      <c r="AF9" s="73">
        <v>18797.689999999999</v>
      </c>
      <c r="AG9" s="73">
        <v>15500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0</v>
      </c>
    </row>
    <row r="10" spans="1:53">
      <c r="A10" s="71"/>
      <c r="B10" s="71"/>
      <c r="C10" s="71"/>
      <c r="D10" s="71"/>
      <c r="E10" s="72" t="s">
        <v>217</v>
      </c>
      <c r="F10" s="72" t="s">
        <v>218</v>
      </c>
      <c r="G10" s="73">
        <v>100085.4</v>
      </c>
      <c r="H10" s="73">
        <v>15734.71</v>
      </c>
      <c r="I10" s="73">
        <v>12734.71</v>
      </c>
      <c r="J10" s="73">
        <v>12703.51</v>
      </c>
      <c r="K10" s="73">
        <v>31.2</v>
      </c>
      <c r="L10" s="73">
        <v>3000</v>
      </c>
      <c r="M10" s="73">
        <v>3000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0</v>
      </c>
      <c r="AB10" s="73">
        <v>0</v>
      </c>
      <c r="AC10" s="73">
        <v>0</v>
      </c>
      <c r="AD10" s="73">
        <v>84350.69</v>
      </c>
      <c r="AE10" s="73">
        <v>50053</v>
      </c>
      <c r="AF10" s="73">
        <v>18797.689999999999</v>
      </c>
      <c r="AG10" s="73">
        <v>15500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0</v>
      </c>
    </row>
    <row r="11" spans="1:53">
      <c r="A11" s="71"/>
      <c r="B11" s="71"/>
      <c r="C11" s="71"/>
      <c r="D11" s="71"/>
      <c r="E11" s="72" t="s">
        <v>219</v>
      </c>
      <c r="F11" s="72" t="s">
        <v>220</v>
      </c>
      <c r="G11" s="73">
        <v>100085.4</v>
      </c>
      <c r="H11" s="73">
        <v>15734.71</v>
      </c>
      <c r="I11" s="73">
        <v>12734.71</v>
      </c>
      <c r="J11" s="73">
        <v>12703.51</v>
      </c>
      <c r="K11" s="73">
        <v>31.2</v>
      </c>
      <c r="L11" s="73">
        <v>3000</v>
      </c>
      <c r="M11" s="73">
        <v>3000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0</v>
      </c>
      <c r="AB11" s="73">
        <v>0</v>
      </c>
      <c r="AC11" s="73">
        <v>0</v>
      </c>
      <c r="AD11" s="73">
        <v>84350.69</v>
      </c>
      <c r="AE11" s="73">
        <v>50053</v>
      </c>
      <c r="AF11" s="73">
        <v>18797.689999999999</v>
      </c>
      <c r="AG11" s="73">
        <v>15500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0</v>
      </c>
    </row>
    <row r="12" spans="1:53">
      <c r="A12" s="71" t="s">
        <v>221</v>
      </c>
      <c r="B12" s="71" t="s">
        <v>222</v>
      </c>
      <c r="C12" s="71" t="s">
        <v>223</v>
      </c>
      <c r="D12" s="71" t="s">
        <v>224</v>
      </c>
      <c r="E12" s="72" t="s">
        <v>225</v>
      </c>
      <c r="F12" s="72" t="s">
        <v>226</v>
      </c>
      <c r="G12" s="73">
        <v>53053</v>
      </c>
      <c r="H12" s="73">
        <v>3000</v>
      </c>
      <c r="I12" s="73">
        <v>0</v>
      </c>
      <c r="J12" s="73">
        <v>0</v>
      </c>
      <c r="K12" s="73">
        <v>0</v>
      </c>
      <c r="L12" s="73">
        <v>3000</v>
      </c>
      <c r="M12" s="73">
        <v>3000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0</v>
      </c>
      <c r="AB12" s="73">
        <v>0</v>
      </c>
      <c r="AC12" s="73">
        <v>0</v>
      </c>
      <c r="AD12" s="73">
        <v>50053</v>
      </c>
      <c r="AE12" s="73">
        <v>50053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0</v>
      </c>
    </row>
    <row r="13" spans="1:53">
      <c r="A13" s="71" t="s">
        <v>221</v>
      </c>
      <c r="B13" s="71" t="s">
        <v>222</v>
      </c>
      <c r="C13" s="71" t="s">
        <v>223</v>
      </c>
      <c r="D13" s="71" t="s">
        <v>223</v>
      </c>
      <c r="E13" s="72" t="s">
        <v>225</v>
      </c>
      <c r="F13" s="72" t="s">
        <v>227</v>
      </c>
      <c r="G13" s="73">
        <v>34297.69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74">
        <v>0</v>
      </c>
      <c r="Z13" s="74">
        <v>0</v>
      </c>
      <c r="AA13" s="73">
        <v>0</v>
      </c>
      <c r="AB13" s="73">
        <v>0</v>
      </c>
      <c r="AC13" s="73">
        <v>0</v>
      </c>
      <c r="AD13" s="73">
        <v>34297.69</v>
      </c>
      <c r="AE13" s="73">
        <v>0</v>
      </c>
      <c r="AF13" s="73">
        <v>18797.689999999999</v>
      </c>
      <c r="AG13" s="73">
        <v>15500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4">
        <v>0</v>
      </c>
      <c r="AP13" s="74">
        <v>0</v>
      </c>
      <c r="AQ13" s="74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4">
        <v>0</v>
      </c>
      <c r="AX13" s="74">
        <v>0</v>
      </c>
      <c r="AY13" s="74">
        <v>0</v>
      </c>
      <c r="AZ13" s="73">
        <v>0</v>
      </c>
    </row>
    <row r="14" spans="1:53">
      <c r="A14" s="71" t="s">
        <v>228</v>
      </c>
      <c r="B14" s="71" t="s">
        <v>224</v>
      </c>
      <c r="C14" s="71"/>
      <c r="D14" s="71"/>
      <c r="E14" s="72" t="s">
        <v>225</v>
      </c>
      <c r="F14" s="72" t="s">
        <v>229</v>
      </c>
      <c r="G14" s="73">
        <v>12734.71</v>
      </c>
      <c r="H14" s="73">
        <v>12734.71</v>
      </c>
      <c r="I14" s="73">
        <v>12734.71</v>
      </c>
      <c r="J14" s="73">
        <v>12703.51</v>
      </c>
      <c r="K14" s="73">
        <v>31.2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4">
        <v>0</v>
      </c>
      <c r="Y14" s="74">
        <v>0</v>
      </c>
      <c r="Z14" s="74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4">
        <v>0</v>
      </c>
      <c r="AP14" s="74">
        <v>0</v>
      </c>
      <c r="AQ14" s="74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4">
        <v>0</v>
      </c>
      <c r="AX14" s="74">
        <v>0</v>
      </c>
      <c r="AY14" s="74">
        <v>0</v>
      </c>
      <c r="AZ14" s="73">
        <v>0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"/>
  <sheetViews>
    <sheetView showGridLines="0" showZeros="0" workbookViewId="0">
      <selection activeCell="K12" sqref="K12"/>
    </sheetView>
  </sheetViews>
  <sheetFormatPr defaultRowHeight="13.5"/>
  <cols>
    <col min="1" max="1" width="4.125" style="13" bestFit="1" customWidth="1"/>
    <col min="2" max="3" width="3.25" style="13" bestFit="1" customWidth="1"/>
    <col min="4" max="4" width="8.5" style="13" bestFit="1" customWidth="1"/>
    <col min="5" max="5" width="18.875" style="13" bestFit="1" customWidth="1"/>
    <col min="6" max="6" width="11.25" style="13" bestFit="1" customWidth="1"/>
    <col min="7" max="9" width="9.375" style="13" bestFit="1" customWidth="1"/>
    <col min="10" max="10" width="9.625" style="13" bestFit="1" customWidth="1"/>
    <col min="11" max="13" width="10.25" style="13" bestFit="1" customWidth="1"/>
    <col min="14" max="15" width="9.625" style="13" bestFit="1" customWidth="1"/>
    <col min="16" max="16" width="11.375" style="13" bestFit="1" customWidth="1"/>
    <col min="17" max="17" width="9.375" style="13" bestFit="1" customWidth="1"/>
    <col min="18" max="18" width="11.375" style="13" bestFit="1" customWidth="1"/>
    <col min="19" max="19" width="8" style="13" bestFit="1" customWidth="1"/>
    <col min="20" max="20" width="9.625" style="13" bestFit="1" customWidth="1"/>
    <col min="21" max="21" width="8" style="13" bestFit="1" customWidth="1"/>
    <col min="22" max="22" width="4.75" style="13" bestFit="1" customWidth="1"/>
    <col min="23" max="23" width="8" style="13" bestFit="1" customWidth="1"/>
    <col min="24" max="24" width="9.625" style="13" bestFit="1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207</v>
      </c>
    </row>
    <row r="2" spans="1:47" ht="24" customHeight="1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10" t="s">
        <v>1</v>
      </c>
      <c r="B4" s="110"/>
      <c r="C4" s="138"/>
      <c r="D4" s="138" t="s">
        <v>23</v>
      </c>
      <c r="E4" s="138" t="s">
        <v>176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38"/>
      <c r="E5" s="138"/>
      <c r="F5" s="110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100085.4</v>
      </c>
      <c r="G7" s="73">
        <v>8734.51</v>
      </c>
      <c r="H7" s="73">
        <v>6208.05</v>
      </c>
      <c r="I7" s="73">
        <v>1871.12</v>
      </c>
      <c r="J7" s="73">
        <v>655.34</v>
      </c>
      <c r="K7" s="73">
        <v>91350.89</v>
      </c>
      <c r="L7" s="73">
        <v>34972.370000000003</v>
      </c>
      <c r="M7" s="73">
        <v>50657.17</v>
      </c>
      <c r="N7" s="73">
        <v>0</v>
      </c>
      <c r="O7" s="73">
        <v>0</v>
      </c>
      <c r="P7" s="73">
        <v>2000</v>
      </c>
      <c r="Q7" s="73">
        <v>3721.35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>
      <c r="A8" s="71"/>
      <c r="B8" s="71"/>
      <c r="C8" s="71"/>
      <c r="D8" s="72" t="s">
        <v>217</v>
      </c>
      <c r="E8" s="72" t="s">
        <v>218</v>
      </c>
      <c r="F8" s="73">
        <v>100085.4</v>
      </c>
      <c r="G8" s="73">
        <v>8734.51</v>
      </c>
      <c r="H8" s="73">
        <v>6208.05</v>
      </c>
      <c r="I8" s="73">
        <v>1871.12</v>
      </c>
      <c r="J8" s="73">
        <v>655.34</v>
      </c>
      <c r="K8" s="73">
        <v>91350.89</v>
      </c>
      <c r="L8" s="73">
        <v>34972.370000000003</v>
      </c>
      <c r="M8" s="73">
        <v>50657.17</v>
      </c>
      <c r="N8" s="73">
        <v>0</v>
      </c>
      <c r="O8" s="73">
        <v>0</v>
      </c>
      <c r="P8" s="73">
        <v>2000</v>
      </c>
      <c r="Q8" s="73">
        <v>3721.35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>
      <c r="A9" s="71"/>
      <c r="B9" s="71"/>
      <c r="C9" s="71"/>
      <c r="D9" s="72" t="s">
        <v>219</v>
      </c>
      <c r="E9" s="72" t="s">
        <v>220</v>
      </c>
      <c r="F9" s="73">
        <v>100085.4</v>
      </c>
      <c r="G9" s="73">
        <v>8734.51</v>
      </c>
      <c r="H9" s="73">
        <v>6208.05</v>
      </c>
      <c r="I9" s="73">
        <v>1871.12</v>
      </c>
      <c r="J9" s="73">
        <v>655.34</v>
      </c>
      <c r="K9" s="73">
        <v>91350.89</v>
      </c>
      <c r="L9" s="73">
        <v>34972.370000000003</v>
      </c>
      <c r="M9" s="73">
        <v>50657.17</v>
      </c>
      <c r="N9" s="73">
        <v>0</v>
      </c>
      <c r="O9" s="73">
        <v>0</v>
      </c>
      <c r="P9" s="73">
        <v>2000</v>
      </c>
      <c r="Q9" s="73">
        <v>3721.35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>
      <c r="A10" s="71" t="s">
        <v>230</v>
      </c>
      <c r="B10" s="71" t="s">
        <v>231</v>
      </c>
      <c r="C10" s="71" t="s">
        <v>232</v>
      </c>
      <c r="D10" s="72" t="s">
        <v>225</v>
      </c>
      <c r="E10" s="72" t="s">
        <v>233</v>
      </c>
      <c r="F10" s="73">
        <v>98316.32</v>
      </c>
      <c r="G10" s="73">
        <v>6965.43</v>
      </c>
      <c r="H10" s="73">
        <v>4438.97</v>
      </c>
      <c r="I10" s="73">
        <v>1871.12</v>
      </c>
      <c r="J10" s="73">
        <v>655.34</v>
      </c>
      <c r="K10" s="73">
        <v>91350.89</v>
      </c>
      <c r="L10" s="73">
        <v>34972.370000000003</v>
      </c>
      <c r="M10" s="73">
        <v>50657.17</v>
      </c>
      <c r="N10" s="73">
        <v>0</v>
      </c>
      <c r="O10" s="73">
        <v>0</v>
      </c>
      <c r="P10" s="73">
        <v>2000</v>
      </c>
      <c r="Q10" s="73">
        <v>3721.35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 ht="24">
      <c r="A11" s="71" t="s">
        <v>234</v>
      </c>
      <c r="B11" s="71" t="s">
        <v>232</v>
      </c>
      <c r="C11" s="71" t="s">
        <v>232</v>
      </c>
      <c r="D11" s="72" t="s">
        <v>225</v>
      </c>
      <c r="E11" s="72" t="s">
        <v>235</v>
      </c>
      <c r="F11" s="73">
        <v>658.26</v>
      </c>
      <c r="G11" s="73">
        <v>658.26</v>
      </c>
      <c r="H11" s="73">
        <v>658.26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 ht="24">
      <c r="A12" s="71" t="s">
        <v>234</v>
      </c>
      <c r="B12" s="71" t="s">
        <v>232</v>
      </c>
      <c r="C12" s="71" t="s">
        <v>236</v>
      </c>
      <c r="D12" s="72" t="s">
        <v>225</v>
      </c>
      <c r="E12" s="72" t="s">
        <v>237</v>
      </c>
      <c r="F12" s="73">
        <v>329.13</v>
      </c>
      <c r="G12" s="73">
        <v>329.13</v>
      </c>
      <c r="H12" s="73">
        <v>329.13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>
      <c r="A13" s="71" t="s">
        <v>238</v>
      </c>
      <c r="B13" s="71" t="s">
        <v>239</v>
      </c>
      <c r="C13" s="71" t="s">
        <v>222</v>
      </c>
      <c r="D13" s="72" t="s">
        <v>225</v>
      </c>
      <c r="E13" s="72" t="s">
        <v>240</v>
      </c>
      <c r="F13" s="73">
        <v>287.99</v>
      </c>
      <c r="G13" s="73">
        <v>287.99</v>
      </c>
      <c r="H13" s="73">
        <v>287.99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>
      <c r="A14" s="71" t="s">
        <v>241</v>
      </c>
      <c r="B14" s="71" t="s">
        <v>222</v>
      </c>
      <c r="C14" s="71" t="s">
        <v>224</v>
      </c>
      <c r="D14" s="72" t="s">
        <v>225</v>
      </c>
      <c r="E14" s="72" t="s">
        <v>242</v>
      </c>
      <c r="F14" s="73">
        <v>493.7</v>
      </c>
      <c r="G14" s="73">
        <v>493.7</v>
      </c>
      <c r="H14" s="73">
        <v>493.7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210</v>
      </c>
    </row>
    <row r="2" spans="1:7" ht="28.5" customHeight="1">
      <c r="A2" s="139" t="s">
        <v>46</v>
      </c>
      <c r="B2" s="139"/>
      <c r="C2" s="139"/>
      <c r="D2" s="139"/>
      <c r="E2" s="139"/>
      <c r="F2" s="139"/>
    </row>
    <row r="3" spans="1:7" ht="22.5" customHeight="1">
      <c r="A3" s="4"/>
      <c r="B3" s="4"/>
      <c r="C3" s="4"/>
      <c r="D3" s="4"/>
      <c r="E3" s="4"/>
      <c r="G3" s="69" t="s">
        <v>47</v>
      </c>
    </row>
    <row r="4" spans="1:7" ht="14.25" customHeight="1">
      <c r="A4" s="140" t="s">
        <v>48</v>
      </c>
      <c r="B4" s="140"/>
      <c r="C4" s="141" t="s">
        <v>49</v>
      </c>
      <c r="D4" s="141"/>
      <c r="E4" s="141"/>
      <c r="F4" s="141"/>
      <c r="G4" s="141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4" t="s">
        <v>184</v>
      </c>
    </row>
    <row r="6" spans="1:7" s="77" customFormat="1" ht="14.25" customHeight="1">
      <c r="A6" s="75" t="s">
        <v>55</v>
      </c>
      <c r="B6" s="55">
        <v>15734.71</v>
      </c>
      <c r="C6" s="75" t="s">
        <v>56</v>
      </c>
      <c r="D6" s="76">
        <f>E6+F6+G6</f>
        <v>15734.71</v>
      </c>
      <c r="E6" s="76">
        <f>SUM(E7:E33)</f>
        <v>15734.71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60</v>
      </c>
      <c r="B7" s="55">
        <v>15734.71</v>
      </c>
      <c r="C7" s="25" t="s">
        <v>88</v>
      </c>
      <c r="D7" s="76">
        <f>E7+F7+G7</f>
        <v>0</v>
      </c>
      <c r="E7" s="76">
        <v>0</v>
      </c>
      <c r="F7" s="76">
        <v>0</v>
      </c>
      <c r="G7" s="78">
        <v>0</v>
      </c>
    </row>
    <row r="8" spans="1:7" s="77" customFormat="1" ht="14.25" customHeight="1">
      <c r="A8" s="75" t="s">
        <v>61</v>
      </c>
      <c r="B8" s="55">
        <v>0</v>
      </c>
      <c r="C8" s="25" t="s">
        <v>89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185</v>
      </c>
      <c r="B9" s="55">
        <v>0</v>
      </c>
      <c r="C9" s="25" t="s">
        <v>91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93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57</v>
      </c>
      <c r="B11" s="55">
        <v>0</v>
      </c>
      <c r="C11" s="25" t="s">
        <v>95</v>
      </c>
      <c r="D11" s="76">
        <f t="shared" si="0"/>
        <v>0</v>
      </c>
      <c r="E11" s="76">
        <v>0</v>
      </c>
      <c r="F11" s="76">
        <v>0</v>
      </c>
      <c r="G11" s="78">
        <v>0</v>
      </c>
    </row>
    <row r="12" spans="1:7" s="77" customFormat="1" ht="14.25" customHeight="1">
      <c r="A12" s="75" t="s">
        <v>62</v>
      </c>
      <c r="B12" s="55">
        <v>0</v>
      </c>
      <c r="C12" s="25" t="s">
        <v>97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63</v>
      </c>
      <c r="B13" s="55">
        <v>0</v>
      </c>
      <c r="C13" s="25" t="s">
        <v>186</v>
      </c>
      <c r="D13" s="76">
        <f t="shared" si="0"/>
        <v>14615.8</v>
      </c>
      <c r="E13" s="76">
        <v>14615.8</v>
      </c>
      <c r="F13" s="76">
        <v>0</v>
      </c>
      <c r="G13" s="78">
        <v>0</v>
      </c>
    </row>
    <row r="14" spans="1:7" s="77" customFormat="1" ht="14.25" customHeight="1">
      <c r="A14" s="75" t="s">
        <v>183</v>
      </c>
      <c r="B14" s="55">
        <v>0</v>
      </c>
      <c r="C14" s="25" t="s">
        <v>100</v>
      </c>
      <c r="D14" s="76">
        <f t="shared" si="0"/>
        <v>511.5</v>
      </c>
      <c r="E14" s="76">
        <v>511.5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187</v>
      </c>
      <c r="D15" s="76">
        <f t="shared" si="0"/>
        <v>223.78</v>
      </c>
      <c r="E15" s="76">
        <v>223.78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103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105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107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109</v>
      </c>
      <c r="D19" s="76">
        <f t="shared" si="0"/>
        <v>0</v>
      </c>
      <c r="E19" s="76">
        <v>0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111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113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115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117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188</v>
      </c>
      <c r="D24" s="76">
        <f t="shared" si="0"/>
        <v>0</v>
      </c>
      <c r="E24" s="76">
        <v>0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120</v>
      </c>
      <c r="D25" s="76">
        <f t="shared" si="0"/>
        <v>383.63</v>
      </c>
      <c r="E25" s="76">
        <v>383.63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122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124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189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190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191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192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193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194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58</v>
      </c>
      <c r="B34" s="55">
        <v>15734.71</v>
      </c>
      <c r="C34" s="81" t="s">
        <v>59</v>
      </c>
      <c r="D34" s="76">
        <f t="shared" si="0"/>
        <v>15734.71</v>
      </c>
      <c r="E34" s="76">
        <f>E6</f>
        <v>15734.71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Zeros="0" zoomScaleNormal="10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2"/>
      <c r="B1" s="142"/>
      <c r="H1" s="68" t="s">
        <v>211</v>
      </c>
    </row>
    <row r="2" spans="1:9" ht="25.5" customHeight="1">
      <c r="A2" s="143" t="s">
        <v>0</v>
      </c>
      <c r="B2" s="144"/>
      <c r="C2" s="144"/>
      <c r="D2" s="144"/>
      <c r="E2" s="144"/>
      <c r="F2" s="144"/>
      <c r="G2" s="144"/>
      <c r="H2" s="144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5" t="s">
        <v>1</v>
      </c>
      <c r="B4" s="145"/>
      <c r="C4" s="145"/>
      <c r="D4" s="145" t="s">
        <v>65</v>
      </c>
      <c r="E4" s="145" t="s">
        <v>2</v>
      </c>
      <c r="F4" s="145" t="s">
        <v>3</v>
      </c>
      <c r="G4" s="145" t="s">
        <v>4</v>
      </c>
      <c r="H4" s="145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5"/>
      <c r="E5" s="145"/>
      <c r="F5" s="145"/>
      <c r="G5" s="145"/>
      <c r="H5" s="145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15734.71</v>
      </c>
      <c r="F7" s="84">
        <v>5895.73</v>
      </c>
      <c r="G7" s="84">
        <v>9838.98</v>
      </c>
      <c r="H7" s="84">
        <v>0</v>
      </c>
      <c r="I7" s="85"/>
    </row>
    <row r="8" spans="1:9">
      <c r="A8" s="82" t="s">
        <v>230</v>
      </c>
      <c r="B8" s="82"/>
      <c r="C8" s="82"/>
      <c r="D8" s="83" t="s">
        <v>243</v>
      </c>
      <c r="E8" s="84">
        <v>14615.8</v>
      </c>
      <c r="F8" s="84">
        <v>4776.82</v>
      </c>
      <c r="G8" s="84">
        <v>9838.98</v>
      </c>
      <c r="H8" s="84">
        <v>0</v>
      </c>
    </row>
    <row r="9" spans="1:9">
      <c r="A9" s="82"/>
      <c r="B9" s="82" t="s">
        <v>231</v>
      </c>
      <c r="C9" s="82"/>
      <c r="D9" s="83" t="s">
        <v>244</v>
      </c>
      <c r="E9" s="84">
        <v>14615.8</v>
      </c>
      <c r="F9" s="84">
        <v>4776.82</v>
      </c>
      <c r="G9" s="84">
        <v>9838.98</v>
      </c>
      <c r="H9" s="84">
        <v>0</v>
      </c>
    </row>
    <row r="10" spans="1:9">
      <c r="A10" s="82" t="s">
        <v>245</v>
      </c>
      <c r="B10" s="82" t="s">
        <v>245</v>
      </c>
      <c r="C10" s="82" t="s">
        <v>232</v>
      </c>
      <c r="D10" s="83" t="s">
        <v>233</v>
      </c>
      <c r="E10" s="84">
        <v>14615.8</v>
      </c>
      <c r="F10" s="84">
        <v>4776.82</v>
      </c>
      <c r="G10" s="84">
        <v>9838.98</v>
      </c>
      <c r="H10" s="84">
        <v>0</v>
      </c>
    </row>
    <row r="11" spans="1:9">
      <c r="A11" s="82" t="s">
        <v>234</v>
      </c>
      <c r="B11" s="82"/>
      <c r="C11" s="82"/>
      <c r="D11" s="83" t="s">
        <v>246</v>
      </c>
      <c r="E11" s="84">
        <v>511.5</v>
      </c>
      <c r="F11" s="84">
        <v>511.5</v>
      </c>
      <c r="G11" s="84">
        <v>0</v>
      </c>
      <c r="H11" s="84">
        <v>0</v>
      </c>
    </row>
    <row r="12" spans="1:9">
      <c r="A12" s="82"/>
      <c r="B12" s="82" t="s">
        <v>232</v>
      </c>
      <c r="C12" s="82"/>
      <c r="D12" s="83" t="s">
        <v>247</v>
      </c>
      <c r="E12" s="84">
        <v>511.5</v>
      </c>
      <c r="F12" s="84">
        <v>511.5</v>
      </c>
      <c r="G12" s="84">
        <v>0</v>
      </c>
      <c r="H12" s="84">
        <v>0</v>
      </c>
    </row>
    <row r="13" spans="1:9">
      <c r="A13" s="82" t="s">
        <v>245</v>
      </c>
      <c r="B13" s="82" t="s">
        <v>245</v>
      </c>
      <c r="C13" s="82" t="s">
        <v>232</v>
      </c>
      <c r="D13" s="83" t="s">
        <v>235</v>
      </c>
      <c r="E13" s="84">
        <v>511.5</v>
      </c>
      <c r="F13" s="84">
        <v>511.5</v>
      </c>
      <c r="G13" s="84">
        <v>0</v>
      </c>
      <c r="H13" s="84">
        <v>0</v>
      </c>
    </row>
    <row r="14" spans="1:9">
      <c r="A14" s="82" t="s">
        <v>238</v>
      </c>
      <c r="B14" s="82"/>
      <c r="C14" s="82"/>
      <c r="D14" s="83" t="s">
        <v>248</v>
      </c>
      <c r="E14" s="84">
        <v>223.78</v>
      </c>
      <c r="F14" s="84">
        <v>223.78</v>
      </c>
      <c r="G14" s="84">
        <v>0</v>
      </c>
      <c r="H14" s="84">
        <v>0</v>
      </c>
    </row>
    <row r="15" spans="1:9">
      <c r="A15" s="82"/>
      <c r="B15" s="82" t="s">
        <v>239</v>
      </c>
      <c r="C15" s="82"/>
      <c r="D15" s="83" t="s">
        <v>249</v>
      </c>
      <c r="E15" s="84">
        <v>223.78</v>
      </c>
      <c r="F15" s="84">
        <v>223.78</v>
      </c>
      <c r="G15" s="84">
        <v>0</v>
      </c>
      <c r="H15" s="84">
        <v>0</v>
      </c>
    </row>
    <row r="16" spans="1:9">
      <c r="A16" s="82" t="s">
        <v>245</v>
      </c>
      <c r="B16" s="82" t="s">
        <v>245</v>
      </c>
      <c r="C16" s="82" t="s">
        <v>222</v>
      </c>
      <c r="D16" s="83" t="s">
        <v>240</v>
      </c>
      <c r="E16" s="84">
        <v>223.78</v>
      </c>
      <c r="F16" s="84">
        <v>223.78</v>
      </c>
      <c r="G16" s="84">
        <v>0</v>
      </c>
      <c r="H16" s="84">
        <v>0</v>
      </c>
    </row>
    <row r="17" spans="1:8">
      <c r="A17" s="82" t="s">
        <v>241</v>
      </c>
      <c r="B17" s="82"/>
      <c r="C17" s="82"/>
      <c r="D17" s="83" t="s">
        <v>250</v>
      </c>
      <c r="E17" s="84">
        <v>383.63</v>
      </c>
      <c r="F17" s="84">
        <v>383.63</v>
      </c>
      <c r="G17" s="84">
        <v>0</v>
      </c>
      <c r="H17" s="84">
        <v>0</v>
      </c>
    </row>
    <row r="18" spans="1:8">
      <c r="A18" s="82"/>
      <c r="B18" s="82" t="s">
        <v>222</v>
      </c>
      <c r="C18" s="82"/>
      <c r="D18" s="83" t="s">
        <v>251</v>
      </c>
      <c r="E18" s="84">
        <v>383.63</v>
      </c>
      <c r="F18" s="84">
        <v>383.63</v>
      </c>
      <c r="G18" s="84">
        <v>0</v>
      </c>
      <c r="H18" s="84">
        <v>0</v>
      </c>
    </row>
    <row r="19" spans="1:8">
      <c r="A19" s="82" t="s">
        <v>245</v>
      </c>
      <c r="B19" s="82" t="s">
        <v>245</v>
      </c>
      <c r="C19" s="82" t="s">
        <v>224</v>
      </c>
      <c r="D19" s="83" t="s">
        <v>242</v>
      </c>
      <c r="E19" s="84">
        <v>383.63</v>
      </c>
      <c r="F19" s="84">
        <v>383.63</v>
      </c>
      <c r="G19" s="84">
        <v>0</v>
      </c>
      <c r="H19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showZeros="0" tabSelected="1" topLeftCell="C1" workbookViewId="0">
      <selection activeCell="A14" sqref="A14:XFD14"/>
    </sheetView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8" t="s">
        <v>212</v>
      </c>
    </row>
    <row r="2" spans="1:5" ht="18" customHeight="1">
      <c r="A2" s="143" t="s">
        <v>10</v>
      </c>
      <c r="B2" s="143"/>
      <c r="C2" s="143"/>
      <c r="D2" s="143"/>
      <c r="E2" s="143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5" t="s">
        <v>70</v>
      </c>
      <c r="B4" s="145"/>
      <c r="C4" s="146" t="s">
        <v>213</v>
      </c>
      <c r="D4" s="145"/>
      <c r="E4" s="145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6" customFormat="1">
      <c r="A6" s="87"/>
      <c r="B6" s="87" t="s">
        <v>2</v>
      </c>
      <c r="C6" s="84">
        <v>5895.73</v>
      </c>
      <c r="D6" s="84">
        <v>4693.8999999999996</v>
      </c>
      <c r="E6" s="84">
        <v>1201.83</v>
      </c>
    </row>
    <row r="7" spans="1:5">
      <c r="A7" s="87">
        <v>301</v>
      </c>
      <c r="B7" s="87" t="s">
        <v>78</v>
      </c>
      <c r="C7" s="84">
        <v>4443.74</v>
      </c>
      <c r="D7" s="84">
        <v>4443.74</v>
      </c>
      <c r="E7" s="84">
        <v>0</v>
      </c>
    </row>
    <row r="8" spans="1:5">
      <c r="A8" s="87">
        <v>30101</v>
      </c>
      <c r="B8" s="87" t="s">
        <v>252</v>
      </c>
      <c r="C8" s="84">
        <v>3192.05</v>
      </c>
      <c r="D8" s="84">
        <v>3192.05</v>
      </c>
      <c r="E8" s="84">
        <v>0</v>
      </c>
    </row>
    <row r="9" spans="1:5">
      <c r="A9" s="87">
        <v>30102</v>
      </c>
      <c r="B9" s="87" t="s">
        <v>253</v>
      </c>
      <c r="C9" s="84">
        <v>4.8</v>
      </c>
      <c r="D9" s="84">
        <v>4.8</v>
      </c>
      <c r="E9" s="84">
        <v>0</v>
      </c>
    </row>
    <row r="10" spans="1:5">
      <c r="A10" s="87">
        <v>30108</v>
      </c>
      <c r="B10" s="87" t="s">
        <v>254</v>
      </c>
      <c r="C10" s="84">
        <v>511.5</v>
      </c>
      <c r="D10" s="84">
        <v>511.5</v>
      </c>
      <c r="E10" s="84">
        <v>0</v>
      </c>
    </row>
    <row r="11" spans="1:5">
      <c r="A11" s="87">
        <v>30110</v>
      </c>
      <c r="B11" s="87" t="s">
        <v>255</v>
      </c>
      <c r="C11" s="84">
        <v>223.78</v>
      </c>
      <c r="D11" s="84">
        <v>223.78</v>
      </c>
      <c r="E11" s="84">
        <v>0</v>
      </c>
    </row>
    <row r="12" spans="1:5">
      <c r="A12" s="87">
        <v>30112</v>
      </c>
      <c r="B12" s="87" t="s">
        <v>256</v>
      </c>
      <c r="C12" s="84">
        <v>22.38</v>
      </c>
      <c r="D12" s="84">
        <v>22.38</v>
      </c>
      <c r="E12" s="84">
        <v>0</v>
      </c>
    </row>
    <row r="13" spans="1:5">
      <c r="A13" s="87">
        <v>30113</v>
      </c>
      <c r="B13" s="87" t="s">
        <v>257</v>
      </c>
      <c r="C13" s="84">
        <v>383.63</v>
      </c>
      <c r="D13" s="84">
        <v>383.63</v>
      </c>
      <c r="E13" s="84">
        <v>0</v>
      </c>
    </row>
    <row r="14" spans="1:5">
      <c r="A14" s="87">
        <v>30199</v>
      </c>
      <c r="B14" s="87" t="s">
        <v>258</v>
      </c>
      <c r="C14" s="84">
        <v>105.6</v>
      </c>
      <c r="D14" s="84">
        <v>105.6</v>
      </c>
      <c r="E14" s="84">
        <v>0</v>
      </c>
    </row>
    <row r="15" spans="1:5">
      <c r="A15" s="87">
        <v>302</v>
      </c>
      <c r="B15" s="87" t="s">
        <v>79</v>
      </c>
      <c r="C15" s="84">
        <v>1201.83</v>
      </c>
      <c r="D15" s="84">
        <v>0</v>
      </c>
      <c r="E15" s="84">
        <v>1201.83</v>
      </c>
    </row>
    <row r="16" spans="1:5">
      <c r="A16" s="87">
        <v>30201</v>
      </c>
      <c r="B16" s="87" t="s">
        <v>259</v>
      </c>
      <c r="C16" s="84">
        <v>96.32</v>
      </c>
      <c r="D16" s="84">
        <v>0</v>
      </c>
      <c r="E16" s="84">
        <v>96.32</v>
      </c>
    </row>
    <row r="17" spans="1:5">
      <c r="A17" s="87">
        <v>30202</v>
      </c>
      <c r="B17" s="87" t="s">
        <v>260</v>
      </c>
      <c r="C17" s="84">
        <v>24.43</v>
      </c>
      <c r="D17" s="84">
        <v>0</v>
      </c>
      <c r="E17" s="84">
        <v>24.43</v>
      </c>
    </row>
    <row r="18" spans="1:5">
      <c r="A18" s="87">
        <v>30205</v>
      </c>
      <c r="B18" s="87" t="s">
        <v>261</v>
      </c>
      <c r="C18" s="84">
        <v>14.66</v>
      </c>
      <c r="D18" s="84">
        <v>0</v>
      </c>
      <c r="E18" s="84">
        <v>14.66</v>
      </c>
    </row>
    <row r="19" spans="1:5">
      <c r="A19" s="87">
        <v>30206</v>
      </c>
      <c r="B19" s="87" t="s">
        <v>262</v>
      </c>
      <c r="C19" s="84">
        <v>53.04</v>
      </c>
      <c r="D19" s="84">
        <v>0</v>
      </c>
      <c r="E19" s="84">
        <v>53.04</v>
      </c>
    </row>
    <row r="20" spans="1:5">
      <c r="A20" s="87">
        <v>30207</v>
      </c>
      <c r="B20" s="87" t="s">
        <v>263</v>
      </c>
      <c r="C20" s="84">
        <v>52.35</v>
      </c>
      <c r="D20" s="84">
        <v>0</v>
      </c>
      <c r="E20" s="84">
        <v>52.35</v>
      </c>
    </row>
    <row r="21" spans="1:5">
      <c r="A21" s="87">
        <v>30211</v>
      </c>
      <c r="B21" s="87" t="s">
        <v>264</v>
      </c>
      <c r="C21" s="84">
        <v>236.62</v>
      </c>
      <c r="D21" s="84">
        <v>0</v>
      </c>
      <c r="E21" s="84">
        <v>236.62</v>
      </c>
    </row>
    <row r="22" spans="1:5">
      <c r="A22" s="87">
        <v>30213</v>
      </c>
      <c r="B22" s="87" t="s">
        <v>265</v>
      </c>
      <c r="C22" s="84">
        <v>23.03</v>
      </c>
      <c r="D22" s="84">
        <v>0</v>
      </c>
      <c r="E22" s="84">
        <v>23.03</v>
      </c>
    </row>
    <row r="23" spans="1:5">
      <c r="A23" s="87">
        <v>30215</v>
      </c>
      <c r="B23" s="87" t="s">
        <v>266</v>
      </c>
      <c r="C23" s="84">
        <v>58.63</v>
      </c>
      <c r="D23" s="84">
        <v>0</v>
      </c>
      <c r="E23" s="84">
        <v>58.63</v>
      </c>
    </row>
    <row r="24" spans="1:5">
      <c r="A24" s="87">
        <v>30216</v>
      </c>
      <c r="B24" s="87" t="s">
        <v>267</v>
      </c>
      <c r="C24" s="84">
        <v>20.11</v>
      </c>
      <c r="D24" s="84">
        <v>0</v>
      </c>
      <c r="E24" s="84">
        <v>20.11</v>
      </c>
    </row>
    <row r="25" spans="1:5">
      <c r="A25" s="87">
        <v>30217</v>
      </c>
      <c r="B25" s="87" t="s">
        <v>268</v>
      </c>
      <c r="C25" s="84">
        <v>7.68</v>
      </c>
      <c r="D25" s="84">
        <v>0</v>
      </c>
      <c r="E25" s="84">
        <v>7.68</v>
      </c>
    </row>
    <row r="26" spans="1:5">
      <c r="A26" s="87">
        <v>30226</v>
      </c>
      <c r="B26" s="87" t="s">
        <v>269</v>
      </c>
      <c r="C26" s="84">
        <v>16.05</v>
      </c>
      <c r="D26" s="84">
        <v>0</v>
      </c>
      <c r="E26" s="84">
        <v>16.05</v>
      </c>
    </row>
    <row r="27" spans="1:5">
      <c r="A27" s="87">
        <v>30228</v>
      </c>
      <c r="B27" s="87" t="s">
        <v>270</v>
      </c>
      <c r="C27" s="84">
        <v>63.94</v>
      </c>
      <c r="D27" s="84">
        <v>0</v>
      </c>
      <c r="E27" s="84">
        <v>63.94</v>
      </c>
    </row>
    <row r="28" spans="1:5">
      <c r="A28" s="87">
        <v>30229</v>
      </c>
      <c r="B28" s="87" t="s">
        <v>271</v>
      </c>
      <c r="C28" s="84">
        <v>51.65</v>
      </c>
      <c r="D28" s="84">
        <v>0</v>
      </c>
      <c r="E28" s="84">
        <v>51.65</v>
      </c>
    </row>
    <row r="29" spans="1:5">
      <c r="A29" s="87">
        <v>30231</v>
      </c>
      <c r="B29" s="87" t="s">
        <v>272</v>
      </c>
      <c r="C29" s="84">
        <v>415.44</v>
      </c>
      <c r="D29" s="84">
        <v>0</v>
      </c>
      <c r="E29" s="84">
        <v>415.44</v>
      </c>
    </row>
    <row r="30" spans="1:5">
      <c r="A30" s="87">
        <v>30239</v>
      </c>
      <c r="B30" s="87" t="s">
        <v>273</v>
      </c>
      <c r="C30" s="84">
        <v>20.59</v>
      </c>
      <c r="D30" s="84">
        <v>0</v>
      </c>
      <c r="E30" s="84">
        <v>20.59</v>
      </c>
    </row>
    <row r="31" spans="1:5">
      <c r="A31" s="87">
        <v>30299</v>
      </c>
      <c r="B31" s="87" t="s">
        <v>274</v>
      </c>
      <c r="C31" s="84">
        <v>47.29</v>
      </c>
      <c r="D31" s="84">
        <v>0</v>
      </c>
      <c r="E31" s="84">
        <v>47.29</v>
      </c>
    </row>
    <row r="32" spans="1:5">
      <c r="A32" s="87">
        <v>303</v>
      </c>
      <c r="B32" s="87" t="s">
        <v>80</v>
      </c>
      <c r="C32" s="84">
        <v>250.16</v>
      </c>
      <c r="D32" s="84">
        <v>250.16</v>
      </c>
      <c r="E32" s="84">
        <v>0</v>
      </c>
    </row>
    <row r="33" spans="1:5">
      <c r="A33" s="87">
        <v>30301</v>
      </c>
      <c r="B33" s="87" t="s">
        <v>275</v>
      </c>
      <c r="C33" s="84">
        <v>65.069999999999993</v>
      </c>
      <c r="D33" s="84">
        <v>65.069999999999993</v>
      </c>
      <c r="E33" s="84">
        <v>0</v>
      </c>
    </row>
    <row r="34" spans="1:5">
      <c r="A34" s="87">
        <v>30302</v>
      </c>
      <c r="B34" s="87" t="s">
        <v>276</v>
      </c>
      <c r="C34" s="84">
        <v>25.24</v>
      </c>
      <c r="D34" s="84">
        <v>25.24</v>
      </c>
      <c r="E34" s="84">
        <v>0</v>
      </c>
    </row>
    <row r="35" spans="1:5">
      <c r="A35" s="87">
        <v>30399</v>
      </c>
      <c r="B35" s="87" t="s">
        <v>277</v>
      </c>
      <c r="C35" s="84">
        <v>159.85</v>
      </c>
      <c r="D35" s="84">
        <v>159.85</v>
      </c>
      <c r="E35" s="84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showZeros="0" zoomScaleNormal="10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214</v>
      </c>
    </row>
    <row r="2" spans="1:3" ht="26.25" customHeight="1">
      <c r="A2" s="147" t="s">
        <v>215</v>
      </c>
      <c r="B2" s="143"/>
      <c r="C2" s="143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216</v>
      </c>
      <c r="C4" s="9" t="s">
        <v>75</v>
      </c>
    </row>
    <row r="5" spans="1:3" s="86" customFormat="1" ht="24.95" customHeight="1">
      <c r="A5" s="88" t="s">
        <v>2</v>
      </c>
      <c r="B5" s="84">
        <v>1546.76</v>
      </c>
      <c r="C5" s="84">
        <v>443.12</v>
      </c>
    </row>
    <row r="6" spans="1:3" s="86" customFormat="1" ht="24.95" customHeight="1">
      <c r="A6" s="88" t="s">
        <v>14</v>
      </c>
      <c r="B6" s="84">
        <v>539.85</v>
      </c>
      <c r="C6" s="84">
        <v>20</v>
      </c>
    </row>
    <row r="7" spans="1:3" s="86" customFormat="1" ht="24.95" customHeight="1">
      <c r="A7" s="88" t="s">
        <v>15</v>
      </c>
      <c r="B7" s="84">
        <v>365.32</v>
      </c>
      <c r="C7" s="84">
        <v>7.68</v>
      </c>
    </row>
    <row r="8" spans="1:3" s="86" customFormat="1" ht="24.95" customHeight="1">
      <c r="A8" s="88" t="s">
        <v>76</v>
      </c>
      <c r="B8" s="84">
        <v>641.59</v>
      </c>
      <c r="C8" s="84">
        <v>415.44</v>
      </c>
    </row>
    <row r="9" spans="1:3" s="86" customFormat="1" ht="24.95" customHeight="1">
      <c r="A9" s="88" t="s">
        <v>16</v>
      </c>
      <c r="B9" s="84">
        <v>415.44</v>
      </c>
      <c r="C9" s="84">
        <v>415.44</v>
      </c>
    </row>
    <row r="10" spans="1:3" s="86" customFormat="1" ht="24.95" customHeight="1">
      <c r="A10" s="88" t="s">
        <v>17</v>
      </c>
      <c r="B10" s="84">
        <v>226.15</v>
      </c>
      <c r="C10" s="84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5"/>
      <c r="B1" s="92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5" t="s">
        <v>278</v>
      </c>
    </row>
    <row r="2" spans="1:24" ht="21.75" customHeight="1">
      <c r="A2" s="148" t="s">
        <v>279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3.5" customHeight="1">
      <c r="A3" s="102"/>
      <c r="B3" s="92"/>
      <c r="C3" s="100"/>
      <c r="D3" s="100"/>
      <c r="E3" s="100"/>
      <c r="F3" s="100"/>
      <c r="G3" s="10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 t="s">
        <v>9</v>
      </c>
    </row>
    <row r="4" spans="1:24" ht="15.75" customHeight="1">
      <c r="A4" s="110" t="s">
        <v>1</v>
      </c>
      <c r="B4" s="110"/>
      <c r="C4" s="138"/>
      <c r="D4" s="138" t="s">
        <v>23</v>
      </c>
      <c r="E4" s="138" t="s">
        <v>280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</row>
    <row r="5" spans="1:24" ht="30.75" customHeight="1">
      <c r="A5" s="93" t="s">
        <v>5</v>
      </c>
      <c r="B5" s="93" t="s">
        <v>6</v>
      </c>
      <c r="C5" s="94" t="s">
        <v>7</v>
      </c>
      <c r="D5" s="138"/>
      <c r="E5" s="138"/>
      <c r="F5" s="110"/>
      <c r="G5" s="95" t="s">
        <v>2</v>
      </c>
      <c r="H5" s="93" t="s">
        <v>78</v>
      </c>
      <c r="I5" s="93" t="s">
        <v>79</v>
      </c>
      <c r="J5" s="93" t="s">
        <v>80</v>
      </c>
      <c r="K5" s="93" t="s">
        <v>2</v>
      </c>
      <c r="L5" s="93" t="s">
        <v>78</v>
      </c>
      <c r="M5" s="93" t="s">
        <v>79</v>
      </c>
      <c r="N5" s="93" t="s">
        <v>80</v>
      </c>
      <c r="O5" s="106" t="s">
        <v>177</v>
      </c>
      <c r="P5" s="106" t="s">
        <v>178</v>
      </c>
      <c r="Q5" s="106" t="s">
        <v>179</v>
      </c>
      <c r="R5" s="106" t="s">
        <v>180</v>
      </c>
      <c r="S5" s="106" t="s">
        <v>181</v>
      </c>
      <c r="T5" s="107" t="s">
        <v>182</v>
      </c>
      <c r="U5" s="93" t="s">
        <v>81</v>
      </c>
      <c r="V5" s="93" t="s">
        <v>2</v>
      </c>
      <c r="W5" s="93" t="s">
        <v>82</v>
      </c>
      <c r="X5" s="93" t="s">
        <v>83</v>
      </c>
    </row>
    <row r="6" spans="1:24" ht="12.75" customHeight="1">
      <c r="A6" s="96" t="s">
        <v>8</v>
      </c>
      <c r="B6" s="96" t="s">
        <v>8</v>
      </c>
      <c r="C6" s="96" t="s">
        <v>8</v>
      </c>
      <c r="D6" s="97" t="s">
        <v>8</v>
      </c>
      <c r="E6" s="97" t="s">
        <v>8</v>
      </c>
      <c r="F6" s="97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  <c r="T6" s="98">
        <v>15</v>
      </c>
      <c r="U6" s="98">
        <v>16</v>
      </c>
      <c r="V6" s="98">
        <v>17</v>
      </c>
      <c r="W6" s="98">
        <v>18</v>
      </c>
      <c r="X6" s="98">
        <v>19</v>
      </c>
    </row>
    <row r="7" spans="1:24" s="99" customFormat="1" ht="20.100000000000001" customHeight="1">
      <c r="A7" s="91"/>
      <c r="B7" s="91"/>
      <c r="C7" s="91"/>
      <c r="D7" s="90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0.10000000000000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20.100000000000001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0.100000000000001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20.100000000000001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0.100000000000001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00000000000001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00000000000001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0000000000000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0000000000000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黄惠灵</cp:lastModifiedBy>
  <cp:lastPrinted>2017-01-20T03:37:50Z</cp:lastPrinted>
  <dcterms:created xsi:type="dcterms:W3CDTF">2017-01-20T02:12:47Z</dcterms:created>
  <dcterms:modified xsi:type="dcterms:W3CDTF">2020-02-04T09:56:08Z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7801986</vt:i4>
  </property>
</Properties>
</file>